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5C312459-2D65-43CC-AEC2-C3506A53100B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2" l="1"/>
  <c r="D9" i="2"/>
  <c r="F9" i="2" s="1"/>
  <c r="E8" i="2"/>
  <c r="D8" i="2"/>
  <c r="F8" i="2" s="1"/>
  <c r="E7" i="2"/>
  <c r="D7" i="2"/>
  <c r="F7" i="2" s="1"/>
  <c r="E6" i="2"/>
  <c r="D6" i="2"/>
  <c r="F6" i="2" s="1"/>
  <c r="E5" i="2"/>
  <c r="D5" i="2"/>
  <c r="F5" i="2" s="1"/>
  <c r="B12" i="2" l="1"/>
  <c r="B11" i="2"/>
</calcChain>
</file>

<file path=xl/sharedStrings.xml><?xml version="1.0" encoding="utf-8"?>
<sst xmlns="http://schemas.openxmlformats.org/spreadsheetml/2006/main" count="40" uniqueCount="17">
  <si>
    <t>Studi Kasus 2: Menghitung Gaji dan Tunjangan Karyawan</t>
  </si>
  <si>
    <t>Tunjangan Manager = Rp1.000.000, Tunjangan Staff = Rp500.000. Potongan BPJS = 2% dari Gaji Pokok.</t>
  </si>
  <si>
    <t>Nama</t>
  </si>
  <si>
    <t>Jabatan</t>
  </si>
  <si>
    <t>Gaji Pokok</t>
  </si>
  <si>
    <t>Tunjangan Jabatan</t>
  </si>
  <si>
    <t>Potongan BPJS</t>
  </si>
  <si>
    <t>Gaji Bersih</t>
  </si>
  <si>
    <t>Andi Wijaya</t>
  </si>
  <si>
    <t>Staff</t>
  </si>
  <si>
    <t>Budi Santoso</t>
  </si>
  <si>
    <t>Manager</t>
  </si>
  <si>
    <t>Citra Dewi</t>
  </si>
  <si>
    <t>Dian Permata</t>
  </si>
  <si>
    <t>Eko Prasetyo</t>
  </si>
  <si>
    <t>Total Gaji Bersih</t>
  </si>
  <si>
    <t>Rata-rata Gaji Bersih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</si>
</sst>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3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workbookViewId="0"/>
  </sheetViews>
  <sheetFormatPr defaultColWidth="8.6640625" defaultRowHeight="14.4" x14ac:dyDescent="0.3"/>
  <cols>
    <col min="1" max="1" width="20" customWidth="1"/>
    <col min="2" max="2" width="12" customWidth="1"/>
    <col min="3" max="3" width="14" customWidth="1"/>
    <col min="4" max="4" width="17" customWidth="1"/>
    <col min="5" max="6" width="15" customWidth="1"/>
  </cols>
  <sheetData>
    <row r="1" spans="1:6" ht="18" x14ac:dyDescent="0.35">
      <c r="A1" s="1" t="s">
        <v>0</v>
      </c>
    </row>
    <row r="2" spans="1:6" x14ac:dyDescent="0.3">
      <c r="A2" s="2" t="s">
        <v>1</v>
      </c>
    </row>
    <row r="4" spans="1:6" ht="28.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3">
      <c r="A5" t="s">
        <v>8</v>
      </c>
      <c r="B5" t="s">
        <v>9</v>
      </c>
      <c r="C5" s="4">
        <v>5000000</v>
      </c>
    </row>
    <row r="6" spans="1:6" x14ac:dyDescent="0.3">
      <c r="A6" t="s">
        <v>10</v>
      </c>
      <c r="B6" t="s">
        <v>11</v>
      </c>
      <c r="C6" s="4">
        <v>9000000</v>
      </c>
    </row>
    <row r="7" spans="1:6" x14ac:dyDescent="0.3">
      <c r="A7" t="s">
        <v>12</v>
      </c>
      <c r="B7" t="s">
        <v>9</v>
      </c>
      <c r="C7" s="4">
        <v>5200000</v>
      </c>
    </row>
    <row r="8" spans="1:6" x14ac:dyDescent="0.3">
      <c r="A8" t="s">
        <v>13</v>
      </c>
      <c r="B8" t="s">
        <v>11</v>
      </c>
      <c r="C8" s="4">
        <v>9500000</v>
      </c>
    </row>
    <row r="9" spans="1:6" x14ac:dyDescent="0.3">
      <c r="A9" t="s">
        <v>14</v>
      </c>
      <c r="B9" t="s">
        <v>9</v>
      </c>
      <c r="C9" s="4">
        <v>4800000</v>
      </c>
    </row>
    <row r="11" spans="1:6" x14ac:dyDescent="0.3">
      <c r="A11" s="5" t="s">
        <v>15</v>
      </c>
    </row>
    <row r="12" spans="1:6" x14ac:dyDescent="0.3">
      <c r="A12" s="5" t="s">
        <v>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Normal="100" workbookViewId="0"/>
  </sheetViews>
  <sheetFormatPr defaultColWidth="8.6640625" defaultRowHeight="14.4" x14ac:dyDescent="0.3"/>
  <cols>
    <col min="1" max="1" width="20" customWidth="1"/>
    <col min="2" max="2" width="12" customWidth="1"/>
    <col min="3" max="3" width="14" customWidth="1"/>
    <col min="4" max="4" width="17" customWidth="1"/>
    <col min="5" max="6" width="15" customWidth="1"/>
  </cols>
  <sheetData>
    <row r="1" spans="1:6" ht="18" x14ac:dyDescent="0.35">
      <c r="A1" s="1" t="s">
        <v>0</v>
      </c>
    </row>
    <row r="2" spans="1:6" x14ac:dyDescent="0.3">
      <c r="A2" s="2" t="s">
        <v>1</v>
      </c>
    </row>
    <row r="4" spans="1:6" ht="28.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3">
      <c r="A5" t="s">
        <v>8</v>
      </c>
      <c r="B5" t="s">
        <v>9</v>
      </c>
      <c r="C5" s="4">
        <v>5000000</v>
      </c>
      <c r="D5" s="4">
        <f>IF(B5="Manager",1000000,500000)</f>
        <v>500000</v>
      </c>
      <c r="E5" s="4">
        <f>C5*2%</f>
        <v>100000</v>
      </c>
      <c r="F5" s="4">
        <f>C5+D5-E5</f>
        <v>5400000</v>
      </c>
    </row>
    <row r="6" spans="1:6" x14ac:dyDescent="0.3">
      <c r="A6" t="s">
        <v>10</v>
      </c>
      <c r="B6" t="s">
        <v>11</v>
      </c>
      <c r="C6" s="4">
        <v>9000000</v>
      </c>
      <c r="D6" s="4">
        <f>IF(B6="Manager",1000000,500000)</f>
        <v>1000000</v>
      </c>
      <c r="E6" s="4">
        <f>C6*2%</f>
        <v>180000</v>
      </c>
      <c r="F6" s="4">
        <f>C6+D6-E6</f>
        <v>9820000</v>
      </c>
    </row>
    <row r="7" spans="1:6" x14ac:dyDescent="0.3">
      <c r="A7" t="s">
        <v>12</v>
      </c>
      <c r="B7" t="s">
        <v>9</v>
      </c>
      <c r="C7" s="4">
        <v>5200000</v>
      </c>
      <c r="D7" s="4">
        <f>IF(B7="Manager",1000000,500000)</f>
        <v>500000</v>
      </c>
      <c r="E7" s="4">
        <f>C7*2%</f>
        <v>104000</v>
      </c>
      <c r="F7" s="4">
        <f>C7+D7-E7</f>
        <v>5596000</v>
      </c>
    </row>
    <row r="8" spans="1:6" x14ac:dyDescent="0.3">
      <c r="A8" t="s">
        <v>13</v>
      </c>
      <c r="B8" t="s">
        <v>11</v>
      </c>
      <c r="C8" s="4">
        <v>9500000</v>
      </c>
      <c r="D8" s="4">
        <f>IF(B8="Manager",1000000,500000)</f>
        <v>1000000</v>
      </c>
      <c r="E8" s="4">
        <f>C8*2%</f>
        <v>190000</v>
      </c>
      <c r="F8" s="4">
        <f>C8+D8-E8</f>
        <v>10310000</v>
      </c>
    </row>
    <row r="9" spans="1:6" x14ac:dyDescent="0.3">
      <c r="A9" t="s">
        <v>14</v>
      </c>
      <c r="B9" t="s">
        <v>9</v>
      </c>
      <c r="C9" s="4">
        <v>4800000</v>
      </c>
      <c r="D9" s="4">
        <f>IF(B9="Manager",1000000,500000)</f>
        <v>500000</v>
      </c>
      <c r="E9" s="4">
        <f>C9*2%</f>
        <v>96000</v>
      </c>
      <c r="F9" s="4">
        <f>C9+D9-E9</f>
        <v>5204000</v>
      </c>
    </row>
    <row r="11" spans="1:6" x14ac:dyDescent="0.3">
      <c r="A11" s="5" t="s">
        <v>15</v>
      </c>
      <c r="B11" s="4">
        <f>SUM(F5:F9)</f>
        <v>36330000</v>
      </c>
    </row>
    <row r="12" spans="1:6" x14ac:dyDescent="0.3">
      <c r="A12" s="5" t="s">
        <v>16</v>
      </c>
      <c r="B12" s="4">
        <f>AVERAGE(F5:F9)</f>
        <v>7266000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2026-07-20T03:27:26Z</dcterms:created>
  <dcterms:modified xsi:type="dcterms:W3CDTF">2026-07-24T17:12:09Z</dcterms:modified>
  <dc:language>en-US</dc:language>
</cp:coreProperties>
</file>